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Лист1" sheetId="1" r:id="rId1"/>
  </sheets>
  <definedNames>
    <definedName name="_xlnm.Print_Area" localSheetId="0">'Лист1'!$A:$F</definedName>
  </definedNames>
  <calcPr fullCalcOnLoad="1"/>
</workbook>
</file>

<file path=xl/sharedStrings.xml><?xml version="1.0" encoding="utf-8"?>
<sst xmlns="http://schemas.openxmlformats.org/spreadsheetml/2006/main" count="61" uniqueCount="51">
  <si>
    <t>Наименование</t>
  </si>
  <si>
    <t>КБК</t>
  </si>
  <si>
    <t>ИТОГО ДОХОДОВ</t>
  </si>
  <si>
    <t>В том числе:</t>
  </si>
  <si>
    <t>1. Налоговые доходы</t>
  </si>
  <si>
    <t>в т.ч.: Акцизы на ГСМ</t>
  </si>
  <si>
    <t>НДФЛ</t>
  </si>
  <si>
    <t>Единый сельскохозяйственный налог</t>
  </si>
  <si>
    <t>Земельный налог</t>
  </si>
  <si>
    <t>2. Неналоговые доходы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</si>
  <si>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</si>
  <si>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Налог на имущество физ. лиц</t>
  </si>
  <si>
    <t>Итого налоговые и неналоговые доходы</t>
  </si>
  <si>
    <t>3. Безвозмездные поступления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</si>
  <si>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</si>
  <si>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</si>
  <si>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РАСХОДЫ</t>
  </si>
  <si>
    <t>В том числе</t>
  </si>
  <si>
    <t>По главным распорядителям средств бюджета</t>
  </si>
  <si>
    <t>ДЕФИЦИТ(-), ПРОФИЦИТ(+) бюджета</t>
  </si>
  <si>
    <t>Верхний предел муниципального долга на 1 января года, следующего за очередным финансовым годом</t>
  </si>
  <si>
    <t>Источники финансирования дефицита бюджета:</t>
  </si>
  <si>
    <t>тыс. руб</t>
  </si>
  <si>
    <t>10010302000010000110</t>
  </si>
  <si>
    <t>18210102000100000110</t>
  </si>
  <si>
    <t>18210503000010000110</t>
  </si>
  <si>
    <t>18210606000100000110</t>
  </si>
  <si>
    <t>18210601000000000110</t>
  </si>
  <si>
    <t>0,0</t>
  </si>
  <si>
    <t>Субсидии бюджетам сельских поселений</t>
  </si>
  <si>
    <t>Субвенции бюджетам сельских поселений</t>
  </si>
  <si>
    <t xml:space="preserve">Дотации бюджетам сельских поселений </t>
  </si>
  <si>
    <t>91211105000100000120</t>
  </si>
  <si>
    <t>52320200000100000150</t>
  </si>
  <si>
    <t>52320210000100000150</t>
  </si>
  <si>
    <t>52320220000100000150</t>
  </si>
  <si>
    <t>52320240000100000150</t>
  </si>
  <si>
    <t>52320230000100000150</t>
  </si>
  <si>
    <t>52320700000100000150</t>
  </si>
  <si>
    <t>Среднесрочный финансовый план сельского поселения Пестравка муниципального района Пестравский на 2023 год и на плановый период 2024 и 2025 года</t>
  </si>
  <si>
    <t>Основные параметры бюджета сельского поселения Пестравка муниципального района Пестравский на 2023 год и на плановый период 2024 и 2025 года</t>
  </si>
  <si>
    <t>Текущий финансовый год (план 2023)</t>
  </si>
  <si>
    <t xml:space="preserve">Очередной финансовый год (прогноз) 2024 </t>
  </si>
  <si>
    <t>Очередной финансовый год +1 (прогноз) 2025</t>
  </si>
  <si>
    <t>Очередной финансовый год +2 (прогноз) 2026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</si>
  <si>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имуществу(домики)</t>
  </si>
  <si>
    <t>91211402053100000410</t>
  </si>
  <si>
    <t>Прочие неналоговые доходы</t>
  </si>
  <si>
    <t>Прочие дотации</t>
  </si>
  <si>
    <t>52320219000100000150</t>
  </si>
  <si>
    <t>Приложение                                             к Постановлению Администрации сельского поселения Пестравка муниципального района Пестравский Самарской области № 148                              от "08" ноября 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</si>
</sst>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40" fillId="0" borderId="0" xfId="0" applyNumberFormat="1" applyFon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30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right"/>
    </xf>
    <xf numFmtId="0" fontId="41" fillId="0" borderId="0" xfId="0" applyFont="1" applyAlignment="1">
      <alignment horizontal="center" wrapText="1"/>
    </xf>
    <xf numFmtId="0" fontId="7" fillId="0" borderId="11" xfId="52" applyFont="1" applyBorder="1" applyAlignment="1" applyProtection="1">
      <alignment horizontal="left" vertical="top" wrapText="1"/>
      <protection hidden="1"/>
    </xf>
    <xf numFmtId="0" fontId="7" fillId="0" borderId="12" xfId="52" applyFont="1" applyBorder="1" applyAlignment="1" applyProtection="1">
      <alignment horizontal="left" vertical="center"/>
      <protection hidden="1"/>
    </xf>
    <xf numFmtId="1" fontId="7" fillId="0" borderId="12" xfId="52" applyNumberFormat="1" applyFont="1" applyBorder="1" applyAlignment="1" applyProtection="1">
      <alignment horizontal="left" vertical="center"/>
      <protection hidden="1"/>
    </xf>
    <xf numFmtId="0" fontId="41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4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28.140625" style="0" customWidth="1"/>
    <col min="2" max="2" width="23.421875" style="7" customWidth="1"/>
    <col min="3" max="3" width="12.8515625" style="11" customWidth="1"/>
    <col min="4" max="4" width="11.57421875" style="11" customWidth="1"/>
    <col min="5" max="5" width="12.28125" style="11" customWidth="1"/>
    <col min="6" max="6" width="11.57421875" style="11" customWidth="1"/>
  </cols>
  <sheetData>
    <row r="1" spans="4:6" ht="111.75" customHeight="1">
      <c r="D1" s="22" t="s">
        <v>50</v>
      </c>
      <c r="E1" s="23"/>
      <c r="F1" s="23"/>
    </row>
    <row r="2" spans="1:6" ht="15">
      <c r="A2" s="18" t="s">
        <v>39</v>
      </c>
      <c r="B2" s="18"/>
      <c r="C2" s="18"/>
      <c r="D2" s="18"/>
      <c r="E2" s="18"/>
      <c r="F2" s="18"/>
    </row>
    <row r="3" spans="1:6" ht="15">
      <c r="A3" s="18"/>
      <c r="B3" s="18"/>
      <c r="C3" s="18"/>
      <c r="D3" s="18"/>
      <c r="E3" s="18"/>
      <c r="F3" s="18"/>
    </row>
    <row r="4" spans="1:6" ht="15.75">
      <c r="A4" s="14"/>
      <c r="B4" s="14"/>
      <c r="C4" s="14"/>
      <c r="D4" s="14"/>
      <c r="E4" s="14"/>
      <c r="F4" s="14"/>
    </row>
    <row r="5" spans="1:6" ht="33.75" customHeight="1">
      <c r="A5" s="18" t="s">
        <v>40</v>
      </c>
      <c r="B5" s="24"/>
      <c r="C5" s="24"/>
      <c r="D5" s="24"/>
      <c r="E5" s="24"/>
      <c r="F5" s="24"/>
    </row>
    <row r="6" ht="15">
      <c r="F6" s="13" t="s">
        <v>22</v>
      </c>
    </row>
    <row r="7" spans="1:6" ht="15">
      <c r="A7" s="19" t="s">
        <v>0</v>
      </c>
      <c r="B7" s="20" t="s">
        <v>1</v>
      </c>
      <c r="C7" s="21" t="s">
        <v>41</v>
      </c>
      <c r="D7" s="25" t="s">
        <v>42</v>
      </c>
      <c r="E7" s="25" t="s">
        <v>43</v>
      </c>
      <c r="F7" s="25" t="s">
        <v>44</v>
      </c>
    </row>
    <row r="8" spans="1:6" ht="15">
      <c r="A8" s="19"/>
      <c r="B8" s="20"/>
      <c r="C8" s="21"/>
      <c r="D8" s="26"/>
      <c r="E8" s="26"/>
      <c r="F8" s="26"/>
    </row>
    <row r="9" spans="1:6" ht="15">
      <c r="A9" s="19"/>
      <c r="B9" s="20"/>
      <c r="C9" s="21"/>
      <c r="D9" s="26"/>
      <c r="E9" s="26"/>
      <c r="F9" s="26"/>
    </row>
    <row r="10" spans="1:6" ht="15">
      <c r="A10" s="19"/>
      <c r="B10" s="20"/>
      <c r="C10" s="21"/>
      <c r="D10" s="26"/>
      <c r="E10" s="26"/>
      <c r="F10" s="26"/>
    </row>
    <row r="11" spans="1:6" ht="15">
      <c r="A11" s="19"/>
      <c r="B11" s="20"/>
      <c r="C11" s="21"/>
      <c r="D11" s="27"/>
      <c r="E11" s="27"/>
      <c r="F11" s="27"/>
    </row>
    <row r="12" spans="1:6" ht="15">
      <c r="A12" s="1" t="s">
        <v>2</v>
      </c>
      <c r="B12" s="8"/>
      <c r="C12" s="12">
        <f>C24+C25</f>
        <v>71354.932</v>
      </c>
      <c r="D12" s="12">
        <f>D24+D25</f>
        <v>38597.917</v>
      </c>
      <c r="E12" s="12">
        <f>E24+E25</f>
        <v>38813.917</v>
      </c>
      <c r="F12" s="12">
        <f>F24+F25</f>
        <v>38982.917</v>
      </c>
    </row>
    <row r="13" spans="1:6" ht="15">
      <c r="A13" s="2" t="s">
        <v>3</v>
      </c>
      <c r="B13" s="8"/>
      <c r="C13" s="10"/>
      <c r="D13" s="10"/>
      <c r="E13" s="10"/>
      <c r="F13" s="10"/>
    </row>
    <row r="14" spans="1:6" ht="15">
      <c r="A14" s="3" t="s">
        <v>4</v>
      </c>
      <c r="B14" s="8"/>
      <c r="C14" s="12">
        <f>C15+C16+C17+C18+C19</f>
        <v>38244.569</v>
      </c>
      <c r="D14" s="12">
        <f>D15+D16+D17+D18+D19</f>
        <v>38393.197</v>
      </c>
      <c r="E14" s="12">
        <f>E15+E16+E17+E18+E19</f>
        <v>38609.197</v>
      </c>
      <c r="F14" s="12">
        <f>F15+F16+F17+F18+F19</f>
        <v>38778.197</v>
      </c>
    </row>
    <row r="15" spans="1:6" ht="15">
      <c r="A15" s="2" t="s">
        <v>5</v>
      </c>
      <c r="B15" s="8" t="s">
        <v>23</v>
      </c>
      <c r="C15" s="10">
        <v>6378.46</v>
      </c>
      <c r="D15" s="10">
        <v>7096</v>
      </c>
      <c r="E15" s="10">
        <v>7312</v>
      </c>
      <c r="F15" s="10">
        <v>7481</v>
      </c>
    </row>
    <row r="16" spans="1:6" ht="15">
      <c r="A16" s="2" t="s">
        <v>6</v>
      </c>
      <c r="B16" s="8" t="s">
        <v>24</v>
      </c>
      <c r="C16" s="10">
        <v>13500</v>
      </c>
      <c r="D16" s="10">
        <v>13443.164</v>
      </c>
      <c r="E16" s="10">
        <f aca="true" t="shared" si="0" ref="E16:F19">D16</f>
        <v>13443.164</v>
      </c>
      <c r="F16" s="10">
        <f t="shared" si="0"/>
        <v>13443.164</v>
      </c>
    </row>
    <row r="17" spans="1:6" ht="31.5" customHeight="1">
      <c r="A17" s="2" t="s">
        <v>7</v>
      </c>
      <c r="B17" s="8" t="s">
        <v>25</v>
      </c>
      <c r="C17" s="10">
        <v>8738.109</v>
      </c>
      <c r="D17" s="10">
        <v>8226.033</v>
      </c>
      <c r="E17" s="10">
        <f t="shared" si="0"/>
        <v>8226.033</v>
      </c>
      <c r="F17" s="10">
        <f t="shared" si="0"/>
        <v>8226.033</v>
      </c>
    </row>
    <row r="18" spans="1:6" ht="15">
      <c r="A18" s="2" t="s">
        <v>8</v>
      </c>
      <c r="B18" s="8" t="s">
        <v>26</v>
      </c>
      <c r="C18" s="10">
        <v>4823</v>
      </c>
      <c r="D18" s="10">
        <v>4823</v>
      </c>
      <c r="E18" s="10">
        <f t="shared" si="0"/>
        <v>4823</v>
      </c>
      <c r="F18" s="10">
        <f t="shared" si="0"/>
        <v>4823</v>
      </c>
    </row>
    <row r="19" spans="1:6" ht="21" customHeight="1">
      <c r="A19" s="2" t="s">
        <v>11</v>
      </c>
      <c r="B19" s="8" t="s">
        <v>27</v>
      </c>
      <c r="C19" s="10">
        <v>4805</v>
      </c>
      <c r="D19" s="10">
        <v>4805</v>
      </c>
      <c r="E19" s="10">
        <f t="shared" si="0"/>
        <v>4805</v>
      </c>
      <c r="F19" s="10">
        <f t="shared" si="0"/>
        <v>4805</v>
      </c>
    </row>
    <row r="20" spans="1:6" ht="21" customHeight="1">
      <c r="A20" s="3" t="s">
        <v>9</v>
      </c>
      <c r="B20" s="8"/>
      <c r="C20" s="12">
        <f>C21+C22+C23</f>
        <v>439.71</v>
      </c>
      <c r="D20" s="12">
        <f>D21+D22</f>
        <v>204.72</v>
      </c>
      <c r="E20" s="12">
        <f>E21+E22</f>
        <v>204.72</v>
      </c>
      <c r="F20" s="12">
        <f>F21+F22</f>
        <v>204.72</v>
      </c>
    </row>
    <row r="21" spans="1:6" ht="136.5" customHeight="1">
      <c r="A21" s="2" t="s">
        <v>10</v>
      </c>
      <c r="B21" s="8" t="s">
        <v>32</v>
      </c>
      <c r="C21" s="10">
        <v>132.201</v>
      </c>
      <c r="D21" s="10">
        <v>87.8</v>
      </c>
      <c r="E21" s="10">
        <f>D21</f>
        <v>87.8</v>
      </c>
      <c r="F21" s="10">
        <f>E21</f>
        <v>87.8</v>
      </c>
    </row>
    <row r="22" spans="1:6" ht="136.5" customHeight="1">
      <c r="A22" s="15" t="s">
        <v>45</v>
      </c>
      <c r="B22" s="16" t="s">
        <v>46</v>
      </c>
      <c r="C22" s="10">
        <v>7.359</v>
      </c>
      <c r="D22" s="10">
        <v>116.92</v>
      </c>
      <c r="E22" s="10">
        <f>D22</f>
        <v>116.92</v>
      </c>
      <c r="F22" s="10">
        <f>E22</f>
        <v>116.92</v>
      </c>
    </row>
    <row r="23" spans="1:6" ht="24" customHeight="1">
      <c r="A23" s="2" t="s">
        <v>47</v>
      </c>
      <c r="B23" s="17">
        <v>5.231170500001E+20</v>
      </c>
      <c r="C23" s="10">
        <v>300.15</v>
      </c>
      <c r="D23" s="10">
        <v>0</v>
      </c>
      <c r="E23" s="10">
        <v>0</v>
      </c>
      <c r="F23" s="10">
        <f>E23</f>
        <v>0</v>
      </c>
    </row>
    <row r="24" spans="1:6" ht="29.25">
      <c r="A24" s="4" t="s">
        <v>12</v>
      </c>
      <c r="B24" s="8"/>
      <c r="C24" s="12">
        <f>C20+C14</f>
        <v>38684.279</v>
      </c>
      <c r="D24" s="12">
        <f>D20+D14</f>
        <v>38597.917</v>
      </c>
      <c r="E24" s="12">
        <f>E20+E14</f>
        <v>38813.917</v>
      </c>
      <c r="F24" s="12">
        <f>F20+F14</f>
        <v>38982.917</v>
      </c>
    </row>
    <row r="25" spans="1:6" ht="28.5">
      <c r="A25" s="5" t="s">
        <v>13</v>
      </c>
      <c r="B25" s="8" t="s">
        <v>33</v>
      </c>
      <c r="C25" s="12">
        <f>C26+C27+C28+C29+C30+C31</f>
        <v>32670.653</v>
      </c>
      <c r="D25" s="12">
        <f>D26+D28+D29+D30+D31</f>
        <v>0</v>
      </c>
      <c r="E25" s="12">
        <f>E26+E28+E29+E30+E31</f>
        <v>0</v>
      </c>
      <c r="F25" s="12">
        <f>F26+F28+F29+F30+F31</f>
        <v>0</v>
      </c>
    </row>
    <row r="26" spans="1:6" ht="54.75" customHeight="1">
      <c r="A26" s="6" t="s">
        <v>31</v>
      </c>
      <c r="B26" s="8" t="s">
        <v>34</v>
      </c>
      <c r="C26" s="10">
        <v>176.276</v>
      </c>
      <c r="D26" s="10">
        <v>0</v>
      </c>
      <c r="E26" s="10" t="s">
        <v>28</v>
      </c>
      <c r="F26" s="10" t="s">
        <v>28</v>
      </c>
    </row>
    <row r="27" spans="1:6" ht="54.75" customHeight="1">
      <c r="A27" s="6" t="s">
        <v>48</v>
      </c>
      <c r="B27" s="8" t="s">
        <v>49</v>
      </c>
      <c r="C27" s="10">
        <v>878.112</v>
      </c>
      <c r="D27" s="10">
        <v>0</v>
      </c>
      <c r="E27" s="10">
        <v>0</v>
      </c>
      <c r="F27" s="10">
        <v>0</v>
      </c>
    </row>
    <row r="28" spans="1:6" ht="34.5" customHeight="1">
      <c r="A28" s="6" t="s">
        <v>29</v>
      </c>
      <c r="B28" s="8" t="s">
        <v>35</v>
      </c>
      <c r="C28" s="10">
        <v>28138.362</v>
      </c>
      <c r="D28" s="10">
        <v>0</v>
      </c>
      <c r="E28" s="10" t="s">
        <v>28</v>
      </c>
      <c r="F28" s="10" t="s">
        <v>28</v>
      </c>
    </row>
    <row r="29" spans="1:6" ht="63.75" customHeight="1">
      <c r="A29" s="6" t="s">
        <v>14</v>
      </c>
      <c r="B29" s="8" t="s">
        <v>36</v>
      </c>
      <c r="C29" s="10">
        <v>837.3</v>
      </c>
      <c r="D29" s="10">
        <v>0</v>
      </c>
      <c r="E29" s="10" t="s">
        <v>28</v>
      </c>
      <c r="F29" s="10" t="s">
        <v>28</v>
      </c>
    </row>
    <row r="30" spans="1:6" ht="89.25" customHeight="1">
      <c r="A30" s="6" t="s">
        <v>30</v>
      </c>
      <c r="B30" s="8" t="s">
        <v>37</v>
      </c>
      <c r="C30" s="10">
        <v>287.68</v>
      </c>
      <c r="D30" s="10">
        <v>0</v>
      </c>
      <c r="E30" s="10" t="s">
        <v>28</v>
      </c>
      <c r="F30" s="10" t="s">
        <v>28</v>
      </c>
    </row>
    <row r="31" spans="1:6" ht="35.25" customHeight="1">
      <c r="A31" s="5" t="s">
        <v>15</v>
      </c>
      <c r="B31" s="9" t="s">
        <v>38</v>
      </c>
      <c r="C31" s="10">
        <v>2352.923</v>
      </c>
      <c r="D31" s="10" t="s">
        <v>28</v>
      </c>
      <c r="E31" s="10" t="s">
        <v>28</v>
      </c>
      <c r="F31" s="10" t="s">
        <v>28</v>
      </c>
    </row>
    <row r="32" spans="1:6" ht="15">
      <c r="A32" s="5" t="s">
        <v>16</v>
      </c>
      <c r="B32" s="8"/>
      <c r="C32" s="12">
        <v>78135.306</v>
      </c>
      <c r="D32" s="12">
        <v>38597.917</v>
      </c>
      <c r="E32" s="12">
        <v>38813.917</v>
      </c>
      <c r="F32" s="12">
        <v>38982.917</v>
      </c>
    </row>
    <row r="33" spans="1:6" ht="15">
      <c r="A33" s="6" t="s">
        <v>17</v>
      </c>
      <c r="B33" s="8"/>
      <c r="C33" s="10"/>
      <c r="D33" s="10"/>
      <c r="E33" s="10"/>
      <c r="F33" s="10"/>
    </row>
    <row r="34" spans="1:6" ht="30" customHeight="1">
      <c r="A34" s="6" t="s">
        <v>18</v>
      </c>
      <c r="B34" s="8"/>
      <c r="C34" s="12">
        <v>78135.306</v>
      </c>
      <c r="D34" s="12">
        <v>38597.917</v>
      </c>
      <c r="E34" s="12">
        <v>38813.917</v>
      </c>
      <c r="F34" s="12">
        <v>38982.917</v>
      </c>
    </row>
    <row r="35" spans="1:6" ht="33.75" customHeight="1">
      <c r="A35" s="6" t="s">
        <v>19</v>
      </c>
      <c r="B35" s="8"/>
      <c r="C35" s="10">
        <v>-6780.374</v>
      </c>
      <c r="D35" s="10">
        <v>0</v>
      </c>
      <c r="E35" s="10">
        <v>0</v>
      </c>
      <c r="F35" s="10">
        <v>0</v>
      </c>
    </row>
    <row r="36" spans="1:6" ht="84.75" customHeight="1">
      <c r="A36" s="6" t="s">
        <v>20</v>
      </c>
      <c r="B36" s="8"/>
      <c r="C36" s="10">
        <v>0</v>
      </c>
      <c r="D36" s="10">
        <v>0</v>
      </c>
      <c r="E36" s="10">
        <v>0</v>
      </c>
      <c r="F36" s="10">
        <v>0</v>
      </c>
    </row>
    <row r="37" spans="1:6" ht="39.75" customHeight="1">
      <c r="A37" s="6" t="s">
        <v>21</v>
      </c>
      <c r="B37" s="8"/>
      <c r="C37" s="10">
        <v>6780.374</v>
      </c>
      <c r="D37" s="10">
        <v>0</v>
      </c>
      <c r="E37" s="10">
        <v>0</v>
      </c>
      <c r="F37" s="10">
        <v>0</v>
      </c>
    </row>
  </sheetData>
  <sheetProtection/>
  <mergeCells count="9">
    <mergeCell ref="A2:F3"/>
    <mergeCell ref="A7:A11"/>
    <mergeCell ref="B7:B11"/>
    <mergeCell ref="C7:C11"/>
    <mergeCell ref="D1:F1"/>
    <mergeCell ref="A5:F5"/>
    <mergeCell ref="D7:D11"/>
    <mergeCell ref="E7:E11"/>
    <mergeCell ref="F7:F11"/>
  </mergeCells>
  <printOptions/>
  <pageMargins left="0.25" right="0.25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FU-13</dc:creator>
  <cp:keywords/>
  <dc:description/>
  <cp:lastModifiedBy>Стрельникова Л.В.</cp:lastModifiedBy>
  <cp:lastPrinted>2023-11-08T10:26:07Z</cp:lastPrinted>
  <dcterms:created xsi:type="dcterms:W3CDTF">2015-06-05T18:19:34Z</dcterms:created>
  <dcterms:modified xsi:type="dcterms:W3CDTF">2023-11-30T09:16:47Z</dcterms:modified>
  <cp:category/>
  <cp:version/>
  <cp:contentType/>
  <cp:contentStatus/>
</cp:coreProperties>
</file>